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8800" windowHeight="11412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I11" i="1" l="1"/>
  <c r="F10" i="1" l="1"/>
  <c r="H10" i="1" s="1"/>
  <c r="H11" i="1" l="1"/>
  <c r="D11" i="1"/>
  <c r="F11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<sst xmlns="http://schemas.openxmlformats.org/spreadsheetml/2006/main" count="19" uniqueCount="19">
  <si>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</si>
  <si>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</si>
  <si>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</si>
  <si>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</si>
  <si>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</si>
  <si>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</si>
  <si>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</si>
  <si>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</si>
  <si>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</si>
  <si>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</si>
  <si>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</si>
  <si>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к-т</t>
  </si>
  <si>
    <t>код проекта ТГС-027-006</t>
  </si>
  <si>
    <t>Приобретение ОНТМ. Компьютеры и оргтехника (2025: оргтехника - 25 шт.)</t>
  </si>
  <si>
    <t xml:space="preserve">Индексы-дефляторы Минэкономразвития от года текущих цен в расчете (1 кв 2022) до года реализации(2025) </t>
  </si>
  <si>
    <t>Итого, сметная стоимость в прогнозном уровне цен с учетом НДС</t>
  </si>
  <si>
    <t>Итого, сметная стоимость в прогнозном уровне цен 2025 года без НДС</t>
  </si>
  <si>
    <t xml:space="preserve">КП ООО "РИМ СЕРВИС"  от 05.10.2021 г. </t>
  </si>
  <si>
    <t>Персональный компьютер QUINT MD4-H310, i7-9700K, 8*DDR4 21300х2, 2,5 512SSD, 400W, Logi K120, Mouse Log B100, сетевой фильтр Most LRG 3м (25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</si>
</sst>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zoomScaleNormal="100" workbookViewId="0">
      <selection activeCell="J10" sqref="J10"/>
    </sheetView>
  </sheetViews>
  <sheetFormatPr defaultRowHeight="14.4" outlineLevelRow="1" x14ac:dyDescent="0.3"/>
  <cols>
    <col min="1" max="1" width="6.88671875" customWidth="1"/>
    <col min="2" max="2" width="30.44140625" customWidth="1"/>
    <col min="5" max="5" width="20.44140625" customWidth="1"/>
    <col min="6" max="6" width="21.33203125" customWidth="1"/>
    <col min="7" max="9" width="21.33203125" style="1" customWidth="1"/>
    <col min="10" max="10" width="31.88671875" customWidth="1"/>
    <col min="14" max="14" width="9.6640625" bestFit="1" customWidth="1"/>
  </cols>
  <sheetData>
    <row r="1" spans="1:18" outlineLevel="1" x14ac:dyDescent="0.3">
      <c r="A1" s="4" t="s">
        <v>12</v>
      </c>
      <c r="B1" s="4"/>
      <c r="C1" s="4"/>
      <c r="D1" s="4"/>
      <c r="E1" s="4"/>
      <c r="F1" s="4"/>
      <c r="G1" s="4"/>
      <c r="H1" s="4"/>
      <c r="I1" s="4"/>
    </row>
    <row r="2" spans="1:18" x14ac:dyDescent="0.3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N2" s="1"/>
      <c r="O2" s="1"/>
      <c r="P2" s="1"/>
      <c r="Q2" s="1"/>
      <c r="R2" s="1"/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  <c r="Q3" s="7"/>
    </row>
    <row r="4" spans="1:18" x14ac:dyDescent="0.3">
      <c r="A4" s="27" t="s">
        <v>13</v>
      </c>
      <c r="B4" s="27"/>
      <c r="C4" s="27"/>
      <c r="D4" s="27"/>
      <c r="E4" s="27"/>
      <c r="F4" s="27"/>
      <c r="G4" s="27"/>
      <c r="H4" s="27"/>
      <c r="I4" s="27"/>
      <c r="J4" s="27"/>
    </row>
    <row r="5" spans="1:18" x14ac:dyDescent="0.3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</row>
    <row r="6" spans="1:18" x14ac:dyDescent="0.3">
      <c r="A6" s="2"/>
      <c r="B6" s="2"/>
      <c r="C6" s="2"/>
      <c r="D6" s="2"/>
      <c r="E6" s="2"/>
      <c r="F6" s="2"/>
      <c r="G6" s="2"/>
      <c r="H6" s="2"/>
      <c r="I6" s="2"/>
    </row>
    <row r="7" spans="1:18" x14ac:dyDescent="0.3">
      <c r="B7" s="1"/>
      <c r="C7" s="1"/>
      <c r="D7" s="1"/>
      <c r="E7" s="1"/>
      <c r="F7" s="3"/>
      <c r="G7" s="3"/>
      <c r="H7" s="3"/>
      <c r="I7" s="3"/>
    </row>
    <row r="8" spans="1:18" ht="69" x14ac:dyDescent="0.3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14</v>
      </c>
      <c r="H8" s="6" t="s">
        <v>16</v>
      </c>
      <c r="I8" s="6" t="s">
        <v>15</v>
      </c>
      <c r="J8" s="6" t="s">
        <v>8</v>
      </c>
      <c r="M8" s="8"/>
      <c r="N8" s="8"/>
    </row>
    <row r="9" spans="1:18" s="19" customFormat="1" ht="12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M9" s="20"/>
      <c r="N9" s="20"/>
    </row>
    <row r="10" spans="1:18" s="14" customFormat="1" ht="90.6" customHeight="1" x14ac:dyDescent="0.3">
      <c r="A10" s="12">
        <v>1</v>
      </c>
      <c r="B10" s="32" t="s">
        <v>18</v>
      </c>
      <c r="C10" s="24" t="s">
        <v>11</v>
      </c>
      <c r="D10" s="12">
        <v>1</v>
      </c>
      <c r="E10" s="13">
        <v>1754.86</v>
      </c>
      <c r="F10" s="13">
        <f>D10*E10</f>
        <v>1754.86</v>
      </c>
      <c r="G10" s="21">
        <v>1.181449347135</v>
      </c>
      <c r="H10" s="13">
        <f>F10*G10+0.001</f>
        <v>2073.2792013133262</v>
      </c>
      <c r="I10" s="13">
        <v>2487.922</v>
      </c>
      <c r="J10" s="22" t="s">
        <v>17</v>
      </c>
      <c r="K10" s="1"/>
      <c r="N10" s="15"/>
    </row>
    <row r="11" spans="1:18" ht="29.25" customHeight="1" x14ac:dyDescent="0.3">
      <c r="A11" s="29" t="s">
        <v>3</v>
      </c>
      <c r="B11" s="30"/>
      <c r="C11" s="31"/>
      <c r="D11" s="10">
        <f>SUM(D10:D10)</f>
        <v>1</v>
      </c>
      <c r="E11" s="10"/>
      <c r="F11" s="23">
        <f>SUM(F10:F10)</f>
        <v>1754.86</v>
      </c>
      <c r="G11" s="23"/>
      <c r="H11" s="23">
        <f>H10</f>
        <v>2073.2792013133262</v>
      </c>
      <c r="I11" s="23">
        <f>I10</f>
        <v>2487.922</v>
      </c>
      <c r="J11" s="10"/>
    </row>
    <row r="12" spans="1:18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M12" s="9"/>
    </row>
    <row r="15" spans="1:18" ht="29.25" customHeight="1" x14ac:dyDescent="0.3">
      <c r="A15" s="25" t="s">
        <v>10</v>
      </c>
      <c r="B15" s="25"/>
      <c r="C15" s="25"/>
      <c r="D15" s="16"/>
      <c r="E15" s="17"/>
      <c r="F15" s="3"/>
      <c r="G15" s="3"/>
      <c r="H15" s="3"/>
      <c r="I15" s="3"/>
    </row>
    <row r="21" spans="5:5" x14ac:dyDescent="0.3">
      <c r="E21" s="7"/>
    </row>
  </sheetData>
  <mergeCells count="5">
    <mergeCell ref="A15:C15"/>
    <mergeCell ref="A2:J2"/>
    <mergeCell ref="A4:J4"/>
    <mergeCell ref="A5:J5"/>
    <mergeCell ref="A11:C11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2022-07-08T06:39:08Z</dcterms:modified>
</cp:coreProperties>
</file>